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835" activeTab="0"/>
  </bookViews>
  <sheets>
    <sheet name="Sheet1" sheetId="1" r:id="rId1"/>
    <sheet name="Sheet2" sheetId="2" r:id="rId2"/>
  </sheets>
  <definedNames>
    <definedName name="table" localSheetId="1">'Sheet2'!$A$5:$H$33</definedName>
  </definedNames>
  <calcPr fullCalcOnLoad="1"/>
</workbook>
</file>

<file path=xl/sharedStrings.xml><?xml version="1.0" encoding="utf-8"?>
<sst xmlns="http://schemas.openxmlformats.org/spreadsheetml/2006/main" count="31" uniqueCount="25">
  <si>
    <t>clinking</t>
  </si>
  <si>
    <t>n choose 2</t>
  </si>
  <si>
    <t>n</t>
  </si>
  <si>
    <t>clinks</t>
  </si>
  <si>
    <t>bagels</t>
  </si>
  <si>
    <t>ways</t>
  </si>
  <si>
    <t>(n-1+12-n) choose (12-n)</t>
  </si>
  <si>
    <t>spades</t>
  </si>
  <si>
    <t>hearts</t>
  </si>
  <si>
    <t>diamonds</t>
  </si>
  <si>
    <t>clubs</t>
  </si>
  <si>
    <t>5a</t>
  </si>
  <si>
    <t>5b</t>
  </si>
  <si>
    <t>5c</t>
  </si>
  <si>
    <t>52 choose 13</t>
  </si>
  <si>
    <t>Bridge hands</t>
  </si>
  <si>
    <t># hands
given suits</t>
  </si>
  <si>
    <t>suit
permutations</t>
  </si>
  <si>
    <t># hands</t>
  </si>
  <si>
    <t>probability</t>
  </si>
  <si>
    <t>cumulative</t>
  </si>
  <si>
    <t>choose suits</t>
  </si>
  <si>
    <t>(13  S)*(13  H)*etc.</t>
  </si>
  <si>
    <t>ways to</t>
  </si>
  <si>
    <t>fixed suits: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</si>
</sst>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 textRotation="90"/>
    </xf>
    <xf numFmtId="0" fontId="0" fillId="0" borderId="0" xfId="0" applyAlignment="1">
      <alignment horizontal="right" textRotation="90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5" sqref="A5:IV5"/>
    </sheetView>
  </sheetViews>
  <sheetFormatPr defaultColWidth="9.140625" defaultRowHeight="12.75"/>
  <cols>
    <col min="6" max="6" width="12.00390625" style="0" bestFit="1" customWidth="1"/>
    <col min="8" max="9" width="13.140625" style="0" bestFit="1" customWidth="1"/>
  </cols>
  <sheetData>
    <row r="1" spans="1:2" ht="12.75">
      <c r="A1" t="s">
        <v>0</v>
      </c>
      <c r="B1" t="s">
        <v>1</v>
      </c>
    </row>
    <row r="2" spans="1:7" ht="12.75">
      <c r="A2" t="s">
        <v>2</v>
      </c>
      <c r="B2">
        <v>6</v>
      </c>
      <c r="C2">
        <v>7</v>
      </c>
      <c r="D2">
        <v>8</v>
      </c>
      <c r="E2">
        <v>9</v>
      </c>
      <c r="F2">
        <v>10</v>
      </c>
      <c r="G2">
        <v>11</v>
      </c>
    </row>
    <row r="3" spans="1:7" ht="12.75">
      <c r="A3" t="s">
        <v>3</v>
      </c>
      <c r="B3">
        <f aca="true" t="shared" si="0" ref="B3:G3">B2*(B2-1)/2</f>
        <v>15</v>
      </c>
      <c r="C3">
        <f t="shared" si="0"/>
        <v>21</v>
      </c>
      <c r="D3">
        <f t="shared" si="0"/>
        <v>28</v>
      </c>
      <c r="E3">
        <f t="shared" si="0"/>
        <v>36</v>
      </c>
      <c r="F3">
        <f t="shared" si="0"/>
        <v>45</v>
      </c>
      <c r="G3">
        <f t="shared" si="0"/>
        <v>55</v>
      </c>
    </row>
    <row r="5" spans="1:2" ht="12.75">
      <c r="A5" t="s">
        <v>4</v>
      </c>
      <c r="B5" t="s">
        <v>6</v>
      </c>
    </row>
    <row r="6" spans="1:8" ht="12.75">
      <c r="A6" t="s">
        <v>2</v>
      </c>
      <c r="B6">
        <v>4</v>
      </c>
      <c r="C6">
        <v>5</v>
      </c>
      <c r="D6">
        <v>6</v>
      </c>
      <c r="E6">
        <v>7</v>
      </c>
      <c r="F6">
        <v>8</v>
      </c>
      <c r="G6">
        <v>9</v>
      </c>
      <c r="H6">
        <v>10</v>
      </c>
    </row>
    <row r="7" spans="1:8" ht="12.75">
      <c r="A7" t="s">
        <v>5</v>
      </c>
      <c r="B7">
        <f aca="true" t="shared" si="1" ref="B7:H7">COMBIN(11,12-B6)</f>
        <v>165</v>
      </c>
      <c r="C7">
        <f t="shared" si="1"/>
        <v>330</v>
      </c>
      <c r="D7">
        <f t="shared" si="1"/>
        <v>461.99999999999994</v>
      </c>
      <c r="E7">
        <f t="shared" si="1"/>
        <v>461.99999999999994</v>
      </c>
      <c r="F7">
        <f t="shared" si="1"/>
        <v>330</v>
      </c>
      <c r="G7">
        <f t="shared" si="1"/>
        <v>165</v>
      </c>
      <c r="H7">
        <f t="shared" si="1"/>
        <v>55</v>
      </c>
    </row>
    <row r="9" ht="12.75">
      <c r="I9" t="s">
        <v>14</v>
      </c>
    </row>
    <row r="10" ht="12.75">
      <c r="I10" s="1">
        <f>COMBIN(52,13)</f>
        <v>635013559599.9998</v>
      </c>
    </row>
    <row r="11" spans="2:8" ht="12.75">
      <c r="B11" t="s">
        <v>15</v>
      </c>
      <c r="F11" t="s">
        <v>11</v>
      </c>
      <c r="G11" t="s">
        <v>23</v>
      </c>
      <c r="H11" t="s">
        <v>12</v>
      </c>
    </row>
    <row r="12" spans="6:9" ht="12.75" customHeight="1">
      <c r="F12" t="s">
        <v>24</v>
      </c>
      <c r="G12" t="s">
        <v>21</v>
      </c>
      <c r="I12" t="s">
        <v>13</v>
      </c>
    </row>
    <row r="13" spans="2:9" ht="12.75">
      <c r="B13" s="6" t="s">
        <v>7</v>
      </c>
      <c r="C13" s="6" t="s">
        <v>8</v>
      </c>
      <c r="D13" s="6" t="s">
        <v>9</v>
      </c>
      <c r="E13" s="6" t="s">
        <v>10</v>
      </c>
      <c r="F13" t="s">
        <v>22</v>
      </c>
      <c r="I13" s="2">
        <f>SUM(I14:I36)</f>
        <v>0.9949451108760236</v>
      </c>
    </row>
    <row r="14" spans="2:9" ht="12.75">
      <c r="B14">
        <v>4</v>
      </c>
      <c r="C14">
        <v>4</v>
      </c>
      <c r="D14">
        <v>3</v>
      </c>
      <c r="E14">
        <v>2</v>
      </c>
      <c r="F14">
        <f aca="true" t="shared" si="2" ref="F14:F36">COMBIN(13,B14)*COMBIN(13,C14)*COMBIN(13,D14)*COMBIN(13,E14)</f>
        <v>11404407300</v>
      </c>
      <c r="G14">
        <v>12</v>
      </c>
      <c r="H14" s="1">
        <f aca="true" t="shared" si="3" ref="H14:H36">F14*G14</f>
        <v>136852887600</v>
      </c>
      <c r="I14" s="2">
        <f aca="true" t="shared" si="4" ref="I14:I36">H14/$I$10</f>
        <v>0.2155117564516335</v>
      </c>
    </row>
    <row r="15" spans="2:9" ht="12.75">
      <c r="B15">
        <v>5</v>
      </c>
      <c r="C15">
        <v>3</v>
      </c>
      <c r="D15">
        <v>3</v>
      </c>
      <c r="E15">
        <v>2</v>
      </c>
      <c r="F15">
        <f t="shared" si="2"/>
        <v>8211173256</v>
      </c>
      <c r="G15">
        <v>12</v>
      </c>
      <c r="H15" s="1">
        <f t="shared" si="3"/>
        <v>98534079072</v>
      </c>
      <c r="I15" s="2">
        <f t="shared" si="4"/>
        <v>0.1551684646451761</v>
      </c>
    </row>
    <row r="16" spans="2:9" ht="12.75">
      <c r="B16">
        <v>5</v>
      </c>
      <c r="C16">
        <v>4</v>
      </c>
      <c r="D16">
        <v>3</v>
      </c>
      <c r="E16">
        <v>1</v>
      </c>
      <c r="F16">
        <f t="shared" si="2"/>
        <v>3421322190</v>
      </c>
      <c r="G16">
        <f>FACT(4)</f>
        <v>24</v>
      </c>
      <c r="H16" s="1">
        <f t="shared" si="3"/>
        <v>82111732560</v>
      </c>
      <c r="I16" s="2">
        <f t="shared" si="4"/>
        <v>0.1293070538709801</v>
      </c>
    </row>
    <row r="17" spans="2:9" ht="12.75">
      <c r="B17">
        <v>5</v>
      </c>
      <c r="C17">
        <v>4</v>
      </c>
      <c r="D17">
        <v>2</v>
      </c>
      <c r="E17">
        <v>2</v>
      </c>
      <c r="F17">
        <f t="shared" si="2"/>
        <v>5598527220</v>
      </c>
      <c r="G17">
        <v>12</v>
      </c>
      <c r="H17" s="1">
        <f t="shared" si="3"/>
        <v>67182326640</v>
      </c>
      <c r="I17" s="2">
        <f t="shared" si="4"/>
        <v>0.1057966804398928</v>
      </c>
    </row>
    <row r="18" spans="2:9" ht="12.75">
      <c r="B18">
        <v>4</v>
      </c>
      <c r="C18">
        <v>3</v>
      </c>
      <c r="D18">
        <v>3</v>
      </c>
      <c r="E18">
        <v>3</v>
      </c>
      <c r="F18">
        <f t="shared" si="2"/>
        <v>16726464040</v>
      </c>
      <c r="G18">
        <v>4</v>
      </c>
      <c r="H18" s="1">
        <f t="shared" si="3"/>
        <v>66905856160</v>
      </c>
      <c r="I18" s="2">
        <f t="shared" si="4"/>
        <v>0.10536130315413193</v>
      </c>
    </row>
    <row r="19" spans="2:9" ht="12.75">
      <c r="B19">
        <v>6</v>
      </c>
      <c r="C19">
        <v>3</v>
      </c>
      <c r="D19">
        <v>2</v>
      </c>
      <c r="E19">
        <v>2</v>
      </c>
      <c r="F19">
        <f t="shared" si="2"/>
        <v>2985881184</v>
      </c>
      <c r="G19">
        <v>12</v>
      </c>
      <c r="H19" s="1">
        <f t="shared" si="3"/>
        <v>35830574208</v>
      </c>
      <c r="I19" s="2">
        <f t="shared" si="4"/>
        <v>0.0564248962346095</v>
      </c>
    </row>
    <row r="20" spans="2:9" ht="12.75">
      <c r="B20">
        <v>6</v>
      </c>
      <c r="C20">
        <v>4</v>
      </c>
      <c r="D20">
        <v>2</v>
      </c>
      <c r="E20">
        <v>1</v>
      </c>
      <c r="F20">
        <f t="shared" si="2"/>
        <v>1244117160</v>
      </c>
      <c r="G20">
        <f>FACT(4)</f>
        <v>24</v>
      </c>
      <c r="H20" s="1">
        <f t="shared" si="3"/>
        <v>29858811840</v>
      </c>
      <c r="I20" s="2">
        <f t="shared" si="4"/>
        <v>0.047020746862174584</v>
      </c>
    </row>
    <row r="21" spans="2:9" ht="12.75">
      <c r="B21">
        <v>6</v>
      </c>
      <c r="C21">
        <v>3</v>
      </c>
      <c r="D21">
        <v>3</v>
      </c>
      <c r="E21">
        <v>1</v>
      </c>
      <c r="F21">
        <f t="shared" si="2"/>
        <v>1824705168</v>
      </c>
      <c r="G21">
        <v>12</v>
      </c>
      <c r="H21" s="1">
        <f t="shared" si="3"/>
        <v>21896462016</v>
      </c>
      <c r="I21" s="2">
        <f t="shared" si="4"/>
        <v>0.03448188103226136</v>
      </c>
    </row>
    <row r="22" spans="2:9" ht="12.75">
      <c r="B22">
        <v>5</v>
      </c>
      <c r="C22">
        <v>5</v>
      </c>
      <c r="D22">
        <v>2</v>
      </c>
      <c r="E22">
        <v>1</v>
      </c>
      <c r="F22">
        <f t="shared" si="2"/>
        <v>1679558166</v>
      </c>
      <c r="G22">
        <v>12</v>
      </c>
      <c r="H22" s="1">
        <f t="shared" si="3"/>
        <v>20154697992</v>
      </c>
      <c r="I22" s="2">
        <f t="shared" si="4"/>
        <v>0.03173900413196784</v>
      </c>
    </row>
    <row r="23" spans="2:9" ht="12.75">
      <c r="B23">
        <v>4</v>
      </c>
      <c r="C23">
        <v>4</v>
      </c>
      <c r="D23">
        <v>4</v>
      </c>
      <c r="E23">
        <v>1</v>
      </c>
      <c r="F23">
        <f t="shared" si="2"/>
        <v>4751836375</v>
      </c>
      <c r="G23">
        <v>4</v>
      </c>
      <c r="H23" s="1">
        <f t="shared" si="3"/>
        <v>19007345500</v>
      </c>
      <c r="I23" s="2">
        <f t="shared" si="4"/>
        <v>0.029932188396060207</v>
      </c>
    </row>
    <row r="24" spans="2:9" ht="12.75">
      <c r="B24">
        <v>7</v>
      </c>
      <c r="C24">
        <v>3</v>
      </c>
      <c r="D24">
        <v>2</v>
      </c>
      <c r="E24">
        <v>1</v>
      </c>
      <c r="F24">
        <f t="shared" si="2"/>
        <v>497646864</v>
      </c>
      <c r="G24">
        <v>24</v>
      </c>
      <c r="H24" s="1">
        <f t="shared" si="3"/>
        <v>11943524736</v>
      </c>
      <c r="I24" s="2">
        <f t="shared" si="4"/>
        <v>0.018808298744869834</v>
      </c>
    </row>
    <row r="25" spans="2:9" ht="12.75">
      <c r="B25">
        <v>6</v>
      </c>
      <c r="C25">
        <v>4</v>
      </c>
      <c r="D25">
        <v>3</v>
      </c>
      <c r="E25">
        <v>0</v>
      </c>
      <c r="F25">
        <f t="shared" si="2"/>
        <v>350904840</v>
      </c>
      <c r="G25">
        <v>24</v>
      </c>
      <c r="H25" s="1">
        <f t="shared" si="3"/>
        <v>8421716160</v>
      </c>
      <c r="I25" s="2">
        <f t="shared" si="4"/>
        <v>0.013262261935485138</v>
      </c>
    </row>
    <row r="26" spans="2:9" ht="12.75">
      <c r="B26">
        <v>5</v>
      </c>
      <c r="C26">
        <v>4</v>
      </c>
      <c r="D26">
        <v>4</v>
      </c>
      <c r="E26">
        <v>0</v>
      </c>
      <c r="F26">
        <f t="shared" si="2"/>
        <v>657946575</v>
      </c>
      <c r="G26">
        <v>12</v>
      </c>
      <c r="H26" s="1">
        <f t="shared" si="3"/>
        <v>7895358900</v>
      </c>
      <c r="I26" s="2">
        <f t="shared" si="4"/>
        <v>0.012433370564517317</v>
      </c>
    </row>
    <row r="27" spans="2:9" ht="12.75">
      <c r="B27">
        <v>5</v>
      </c>
      <c r="C27">
        <v>5</v>
      </c>
      <c r="D27">
        <v>3</v>
      </c>
      <c r="E27">
        <v>0</v>
      </c>
      <c r="F27">
        <f t="shared" si="2"/>
        <v>473721534</v>
      </c>
      <c r="G27">
        <v>12</v>
      </c>
      <c r="H27" s="1">
        <f t="shared" si="3"/>
        <v>5684658408</v>
      </c>
      <c r="I27" s="2">
        <f t="shared" si="4"/>
        <v>0.008952026806452469</v>
      </c>
    </row>
    <row r="28" spans="2:9" ht="12.75">
      <c r="B28">
        <v>6</v>
      </c>
      <c r="C28">
        <v>5</v>
      </c>
      <c r="D28">
        <v>1</v>
      </c>
      <c r="E28">
        <v>1</v>
      </c>
      <c r="F28">
        <f t="shared" si="2"/>
        <v>373235148</v>
      </c>
      <c r="G28">
        <v>12</v>
      </c>
      <c r="H28" s="1">
        <f t="shared" si="3"/>
        <v>4478821776</v>
      </c>
      <c r="I28" s="2">
        <f t="shared" si="4"/>
        <v>0.007053112029326188</v>
      </c>
    </row>
    <row r="29" spans="2:9" ht="12.75">
      <c r="B29">
        <v>6</v>
      </c>
      <c r="C29">
        <v>5</v>
      </c>
      <c r="D29">
        <v>2</v>
      </c>
      <c r="E29">
        <v>0</v>
      </c>
      <c r="F29">
        <f t="shared" si="2"/>
        <v>172262376</v>
      </c>
      <c r="G29">
        <v>24</v>
      </c>
      <c r="H29" s="1">
        <f t="shared" si="3"/>
        <v>4134297024</v>
      </c>
      <c r="I29" s="2">
        <f t="shared" si="4"/>
        <v>0.00651056495014725</v>
      </c>
    </row>
    <row r="30" spans="2:9" ht="12.75">
      <c r="B30">
        <v>7</v>
      </c>
      <c r="C30">
        <v>2</v>
      </c>
      <c r="D30">
        <v>2</v>
      </c>
      <c r="E30">
        <v>2</v>
      </c>
      <c r="F30">
        <f t="shared" si="2"/>
        <v>814331232</v>
      </c>
      <c r="G30">
        <v>4</v>
      </c>
      <c r="H30" s="1">
        <f t="shared" si="3"/>
        <v>3257324928</v>
      </c>
      <c r="I30" s="2">
        <f t="shared" si="4"/>
        <v>0.005129536021328136</v>
      </c>
    </row>
    <row r="31" spans="2:9" ht="12.75">
      <c r="B31">
        <v>7</v>
      </c>
      <c r="C31">
        <v>4</v>
      </c>
      <c r="D31">
        <v>1</v>
      </c>
      <c r="E31">
        <v>1</v>
      </c>
      <c r="F31">
        <f t="shared" si="2"/>
        <v>207352860</v>
      </c>
      <c r="G31">
        <v>12</v>
      </c>
      <c r="H31" s="1">
        <f t="shared" si="3"/>
        <v>2488234320</v>
      </c>
      <c r="I31" s="2">
        <f t="shared" si="4"/>
        <v>0.003918395571847881</v>
      </c>
    </row>
    <row r="32" spans="2:9" ht="12.75">
      <c r="B32">
        <v>7</v>
      </c>
      <c r="C32">
        <v>4</v>
      </c>
      <c r="D32">
        <v>2</v>
      </c>
      <c r="E32">
        <v>0</v>
      </c>
      <c r="F32">
        <f t="shared" si="2"/>
        <v>95701320</v>
      </c>
      <c r="G32">
        <v>24</v>
      </c>
      <c r="H32" s="1">
        <f t="shared" si="3"/>
        <v>2296831680</v>
      </c>
      <c r="I32" s="2">
        <f t="shared" si="4"/>
        <v>0.003616980527859583</v>
      </c>
    </row>
    <row r="33" spans="2:9" ht="12.75">
      <c r="B33">
        <v>7</v>
      </c>
      <c r="C33">
        <v>3</v>
      </c>
      <c r="D33">
        <v>3</v>
      </c>
      <c r="E33">
        <v>0</v>
      </c>
      <c r="F33">
        <f t="shared" si="2"/>
        <v>140361936</v>
      </c>
      <c r="G33">
        <v>12</v>
      </c>
      <c r="H33" s="1">
        <f t="shared" si="3"/>
        <v>1684343232</v>
      </c>
      <c r="I33" s="2">
        <f t="shared" si="4"/>
        <v>0.0026524523870970276</v>
      </c>
    </row>
    <row r="34" spans="2:9" ht="12.75">
      <c r="B34">
        <v>7</v>
      </c>
      <c r="C34">
        <v>5</v>
      </c>
      <c r="D34">
        <v>1</v>
      </c>
      <c r="E34">
        <v>0</v>
      </c>
      <c r="F34">
        <f t="shared" si="2"/>
        <v>28710396</v>
      </c>
      <c r="G34">
        <v>24</v>
      </c>
      <c r="H34" s="1">
        <f t="shared" si="3"/>
        <v>689049504</v>
      </c>
      <c r="I34" s="2">
        <f t="shared" si="4"/>
        <v>0.001085094158357875</v>
      </c>
    </row>
    <row r="35" spans="2:9" ht="12.75">
      <c r="B35">
        <v>6</v>
      </c>
      <c r="C35">
        <v>6</v>
      </c>
      <c r="D35">
        <v>1</v>
      </c>
      <c r="E35">
        <v>0</v>
      </c>
      <c r="F35">
        <f t="shared" si="2"/>
        <v>38280528</v>
      </c>
      <c r="G35">
        <v>12</v>
      </c>
      <c r="H35" s="1">
        <f t="shared" si="3"/>
        <v>459366336</v>
      </c>
      <c r="I35" s="2">
        <f t="shared" si="4"/>
        <v>0.0007233961055719166</v>
      </c>
    </row>
    <row r="36" spans="2:9" ht="12.75">
      <c r="B36">
        <v>7</v>
      </c>
      <c r="C36">
        <v>6</v>
      </c>
      <c r="D36">
        <v>0</v>
      </c>
      <c r="E36">
        <v>0</v>
      </c>
      <c r="F36">
        <f t="shared" si="2"/>
        <v>2944656</v>
      </c>
      <c r="G36">
        <v>12</v>
      </c>
      <c r="H36" s="1">
        <f t="shared" si="3"/>
        <v>35335872</v>
      </c>
      <c r="I36" s="2">
        <f t="shared" si="4"/>
        <v>5.564585427476282E-05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5" sqref="E5:E32"/>
    </sheetView>
  </sheetViews>
  <sheetFormatPr defaultColWidth="9.140625" defaultRowHeight="12.75"/>
  <cols>
    <col min="1" max="4" width="3.28125" style="0" bestFit="1" customWidth="1"/>
    <col min="5" max="5" width="13.8515625" style="0" bestFit="1" customWidth="1"/>
    <col min="6" max="6" width="5.7109375" style="0" bestFit="1" customWidth="1"/>
    <col min="7" max="7" width="14.8515625" style="0" bestFit="1" customWidth="1"/>
    <col min="8" max="8" width="7.28125" style="0" bestFit="1" customWidth="1"/>
  </cols>
  <sheetData>
    <row r="1" ht="12.75">
      <c r="G1" t="s">
        <v>14</v>
      </c>
    </row>
    <row r="2" ht="12.75">
      <c r="G2" s="5">
        <f>COMBIN(52,13)</f>
        <v>635013559599.9998</v>
      </c>
    </row>
    <row r="4" spans="1:9" ht="65.25" customHeight="1">
      <c r="A4" s="3" t="s">
        <v>7</v>
      </c>
      <c r="B4" s="3" t="s">
        <v>8</v>
      </c>
      <c r="C4" s="3" t="s">
        <v>9</v>
      </c>
      <c r="D4" s="3" t="s">
        <v>10</v>
      </c>
      <c r="E4" s="4" t="s">
        <v>16</v>
      </c>
      <c r="F4" s="4" t="s">
        <v>17</v>
      </c>
      <c r="G4" s="3" t="s">
        <v>18</v>
      </c>
      <c r="H4" s="3" t="s">
        <v>19</v>
      </c>
      <c r="I4" s="3" t="s">
        <v>20</v>
      </c>
    </row>
    <row r="5" spans="1:9" ht="12.75">
      <c r="A5">
        <v>4</v>
      </c>
      <c r="B5">
        <v>4</v>
      </c>
      <c r="C5">
        <v>3</v>
      </c>
      <c r="D5">
        <v>2</v>
      </c>
      <c r="E5" s="5">
        <f>COMBIN(13,A5)*COMBIN(13,B5)*COMBIN(13,C5)*COMBIN(13,D5)</f>
        <v>11404407300</v>
      </c>
      <c r="F5">
        <v>12</v>
      </c>
      <c r="G5" s="5">
        <f>E5*F5</f>
        <v>136852887600</v>
      </c>
      <c r="H5" s="2">
        <f aca="true" t="shared" si="0" ref="H5:H32">G5/$G$2</f>
        <v>0.2155117564516335</v>
      </c>
      <c r="I5" s="2">
        <f>H5</f>
        <v>0.2155117564516335</v>
      </c>
    </row>
    <row r="6" spans="1:9" ht="12.75">
      <c r="A6">
        <v>5</v>
      </c>
      <c r="B6">
        <v>3</v>
      </c>
      <c r="C6">
        <v>3</v>
      </c>
      <c r="D6">
        <v>2</v>
      </c>
      <c r="E6" s="5">
        <f aca="true" t="shared" si="1" ref="E6:E32">COMBIN(13,A6)*COMBIN(13,B6)*COMBIN(13,C6)*COMBIN(13,D6)</f>
        <v>8211173256</v>
      </c>
      <c r="F6">
        <v>12</v>
      </c>
      <c r="G6" s="5">
        <f aca="true" t="shared" si="2" ref="G6:G32">E6*F6</f>
        <v>98534079072</v>
      </c>
      <c r="H6" s="2">
        <f t="shared" si="0"/>
        <v>0.1551684646451761</v>
      </c>
      <c r="I6" s="2">
        <f>I5+H6</f>
        <v>0.37068022109680965</v>
      </c>
    </row>
    <row r="7" spans="1:9" ht="12.75">
      <c r="A7">
        <v>5</v>
      </c>
      <c r="B7">
        <v>4</v>
      </c>
      <c r="C7">
        <v>3</v>
      </c>
      <c r="D7">
        <v>1</v>
      </c>
      <c r="E7" s="5">
        <f t="shared" si="1"/>
        <v>3421322190</v>
      </c>
      <c r="F7">
        <f>FACT(4)</f>
        <v>24</v>
      </c>
      <c r="G7" s="5">
        <f t="shared" si="2"/>
        <v>82111732560</v>
      </c>
      <c r="H7" s="2">
        <f t="shared" si="0"/>
        <v>0.1293070538709801</v>
      </c>
      <c r="I7" s="2">
        <f aca="true" t="shared" si="3" ref="I7:I32">I6+H7</f>
        <v>0.4999872749677897</v>
      </c>
    </row>
    <row r="8" spans="1:9" ht="12.75">
      <c r="A8">
        <v>5</v>
      </c>
      <c r="B8">
        <v>4</v>
      </c>
      <c r="C8">
        <v>2</v>
      </c>
      <c r="D8">
        <v>2</v>
      </c>
      <c r="E8" s="5">
        <f t="shared" si="1"/>
        <v>5598527220</v>
      </c>
      <c r="F8">
        <v>12</v>
      </c>
      <c r="G8" s="5">
        <f t="shared" si="2"/>
        <v>67182326640</v>
      </c>
      <c r="H8" s="2">
        <f t="shared" si="0"/>
        <v>0.1057966804398928</v>
      </c>
      <c r="I8" s="2">
        <f t="shared" si="3"/>
        <v>0.6057839554076825</v>
      </c>
    </row>
    <row r="9" spans="1:9" ht="12.75">
      <c r="A9">
        <v>4</v>
      </c>
      <c r="B9">
        <v>3</v>
      </c>
      <c r="C9">
        <v>3</v>
      </c>
      <c r="D9">
        <v>3</v>
      </c>
      <c r="E9" s="5">
        <f t="shared" si="1"/>
        <v>16726464040</v>
      </c>
      <c r="F9">
        <v>4</v>
      </c>
      <c r="G9" s="5">
        <f t="shared" si="2"/>
        <v>66905856160</v>
      </c>
      <c r="H9" s="2">
        <f t="shared" si="0"/>
        <v>0.10536130315413193</v>
      </c>
      <c r="I9" s="2">
        <f t="shared" si="3"/>
        <v>0.7111452585618144</v>
      </c>
    </row>
    <row r="10" spans="1:9" ht="12.75">
      <c r="A10">
        <v>6</v>
      </c>
      <c r="B10">
        <v>3</v>
      </c>
      <c r="C10">
        <v>2</v>
      </c>
      <c r="D10">
        <v>2</v>
      </c>
      <c r="E10" s="5">
        <f t="shared" si="1"/>
        <v>2985881184</v>
      </c>
      <c r="F10">
        <v>12</v>
      </c>
      <c r="G10" s="5">
        <f t="shared" si="2"/>
        <v>35830574208</v>
      </c>
      <c r="H10" s="2">
        <f t="shared" si="0"/>
        <v>0.0564248962346095</v>
      </c>
      <c r="I10" s="2">
        <f t="shared" si="3"/>
        <v>0.767570154796424</v>
      </c>
    </row>
    <row r="11" spans="1:9" ht="12.75">
      <c r="A11">
        <v>6</v>
      </c>
      <c r="B11">
        <v>4</v>
      </c>
      <c r="C11">
        <v>2</v>
      </c>
      <c r="D11">
        <v>1</v>
      </c>
      <c r="E11" s="5">
        <f t="shared" si="1"/>
        <v>1244117160</v>
      </c>
      <c r="F11">
        <f>FACT(4)</f>
        <v>24</v>
      </c>
      <c r="G11" s="5">
        <f t="shared" si="2"/>
        <v>29858811840</v>
      </c>
      <c r="H11" s="2">
        <f t="shared" si="0"/>
        <v>0.047020746862174584</v>
      </c>
      <c r="I11" s="2">
        <f t="shared" si="3"/>
        <v>0.8145909016585986</v>
      </c>
    </row>
    <row r="12" spans="1:9" ht="12.75">
      <c r="A12">
        <v>6</v>
      </c>
      <c r="B12">
        <v>3</v>
      </c>
      <c r="C12">
        <v>3</v>
      </c>
      <c r="D12">
        <v>1</v>
      </c>
      <c r="E12" s="5">
        <f t="shared" si="1"/>
        <v>1824705168</v>
      </c>
      <c r="F12">
        <v>12</v>
      </c>
      <c r="G12" s="5">
        <f t="shared" si="2"/>
        <v>21896462016</v>
      </c>
      <c r="H12" s="2">
        <f t="shared" si="0"/>
        <v>0.03448188103226136</v>
      </c>
      <c r="I12" s="2">
        <f t="shared" si="3"/>
        <v>0.84907278269086</v>
      </c>
    </row>
    <row r="13" spans="1:9" ht="12.75">
      <c r="A13">
        <v>5</v>
      </c>
      <c r="B13">
        <v>5</v>
      </c>
      <c r="C13">
        <v>2</v>
      </c>
      <c r="D13">
        <v>1</v>
      </c>
      <c r="E13" s="5">
        <f t="shared" si="1"/>
        <v>1679558166</v>
      </c>
      <c r="F13">
        <v>12</v>
      </c>
      <c r="G13" s="5">
        <f t="shared" si="2"/>
        <v>20154697992</v>
      </c>
      <c r="H13" s="2">
        <f t="shared" si="0"/>
        <v>0.03173900413196784</v>
      </c>
      <c r="I13" s="2">
        <f t="shared" si="3"/>
        <v>0.8808117868228278</v>
      </c>
    </row>
    <row r="14" spans="1:9" ht="12.75">
      <c r="A14">
        <v>4</v>
      </c>
      <c r="B14">
        <v>4</v>
      </c>
      <c r="C14">
        <v>4</v>
      </c>
      <c r="D14">
        <v>1</v>
      </c>
      <c r="E14" s="5">
        <f t="shared" si="1"/>
        <v>4751836375</v>
      </c>
      <c r="F14">
        <v>4</v>
      </c>
      <c r="G14" s="5">
        <f t="shared" si="2"/>
        <v>19007345500</v>
      </c>
      <c r="H14" s="2">
        <f t="shared" si="0"/>
        <v>0.029932188396060207</v>
      </c>
      <c r="I14" s="2">
        <f t="shared" si="3"/>
        <v>0.910743975218888</v>
      </c>
    </row>
    <row r="15" spans="1:9" ht="12.75">
      <c r="A15">
        <v>7</v>
      </c>
      <c r="B15">
        <v>3</v>
      </c>
      <c r="C15">
        <v>2</v>
      </c>
      <c r="D15">
        <v>1</v>
      </c>
      <c r="E15" s="5">
        <f t="shared" si="1"/>
        <v>497646864</v>
      </c>
      <c r="F15">
        <v>24</v>
      </c>
      <c r="G15" s="5">
        <f t="shared" si="2"/>
        <v>11943524736</v>
      </c>
      <c r="H15" s="2">
        <f t="shared" si="0"/>
        <v>0.018808298744869834</v>
      </c>
      <c r="I15" s="2">
        <f t="shared" si="3"/>
        <v>0.9295522739637578</v>
      </c>
    </row>
    <row r="16" spans="1:9" ht="12.75">
      <c r="A16">
        <v>6</v>
      </c>
      <c r="B16">
        <v>4</v>
      </c>
      <c r="C16">
        <v>3</v>
      </c>
      <c r="D16">
        <v>0</v>
      </c>
      <c r="E16" s="5">
        <f t="shared" si="1"/>
        <v>350904840</v>
      </c>
      <c r="F16">
        <v>24</v>
      </c>
      <c r="G16" s="5">
        <f t="shared" si="2"/>
        <v>8421716160</v>
      </c>
      <c r="H16" s="2">
        <f t="shared" si="0"/>
        <v>0.013262261935485138</v>
      </c>
      <c r="I16" s="2">
        <f t="shared" si="3"/>
        <v>0.942814535899243</v>
      </c>
    </row>
    <row r="17" spans="1:9" ht="12.75">
      <c r="A17">
        <v>5</v>
      </c>
      <c r="B17">
        <v>4</v>
      </c>
      <c r="C17">
        <v>4</v>
      </c>
      <c r="D17">
        <v>0</v>
      </c>
      <c r="E17" s="5">
        <f t="shared" si="1"/>
        <v>657946575</v>
      </c>
      <c r="F17">
        <v>12</v>
      </c>
      <c r="G17" s="5">
        <f t="shared" si="2"/>
        <v>7895358900</v>
      </c>
      <c r="H17" s="2">
        <f t="shared" si="0"/>
        <v>0.012433370564517317</v>
      </c>
      <c r="I17" s="2">
        <f t="shared" si="3"/>
        <v>0.9552479064637603</v>
      </c>
    </row>
    <row r="18" spans="1:9" ht="12.75">
      <c r="A18">
        <v>5</v>
      </c>
      <c r="B18">
        <v>5</v>
      </c>
      <c r="C18">
        <v>3</v>
      </c>
      <c r="D18">
        <v>0</v>
      </c>
      <c r="E18" s="5">
        <f t="shared" si="1"/>
        <v>473721534</v>
      </c>
      <c r="F18">
        <v>12</v>
      </c>
      <c r="G18" s="5">
        <f t="shared" si="2"/>
        <v>5684658408</v>
      </c>
      <c r="H18" s="2">
        <f t="shared" si="0"/>
        <v>0.008952026806452469</v>
      </c>
      <c r="I18" s="2">
        <f t="shared" si="3"/>
        <v>0.9641999332702128</v>
      </c>
    </row>
    <row r="19" spans="1:9" ht="12.75">
      <c r="A19">
        <v>6</v>
      </c>
      <c r="B19">
        <v>5</v>
      </c>
      <c r="C19">
        <v>1</v>
      </c>
      <c r="D19">
        <v>1</v>
      </c>
      <c r="E19" s="5">
        <f t="shared" si="1"/>
        <v>373235148</v>
      </c>
      <c r="F19">
        <v>12</v>
      </c>
      <c r="G19" s="5">
        <f t="shared" si="2"/>
        <v>4478821776</v>
      </c>
      <c r="H19" s="2">
        <f t="shared" si="0"/>
        <v>0.007053112029326188</v>
      </c>
      <c r="I19" s="2">
        <f t="shared" si="3"/>
        <v>0.971253045299539</v>
      </c>
    </row>
    <row r="20" spans="1:9" ht="12.75">
      <c r="A20">
        <v>6</v>
      </c>
      <c r="B20">
        <v>5</v>
      </c>
      <c r="C20">
        <v>2</v>
      </c>
      <c r="D20">
        <v>0</v>
      </c>
      <c r="E20" s="5">
        <f t="shared" si="1"/>
        <v>172262376</v>
      </c>
      <c r="F20">
        <v>24</v>
      </c>
      <c r="G20" s="5">
        <f t="shared" si="2"/>
        <v>4134297024</v>
      </c>
      <c r="H20" s="2">
        <f t="shared" si="0"/>
        <v>0.00651056495014725</v>
      </c>
      <c r="I20" s="2">
        <f t="shared" si="3"/>
        <v>0.9777636102496863</v>
      </c>
    </row>
    <row r="21" spans="1:9" ht="12.75">
      <c r="A21">
        <v>7</v>
      </c>
      <c r="B21">
        <v>2</v>
      </c>
      <c r="C21">
        <v>2</v>
      </c>
      <c r="D21">
        <v>2</v>
      </c>
      <c r="E21" s="5">
        <f t="shared" si="1"/>
        <v>814331232</v>
      </c>
      <c r="F21">
        <v>4</v>
      </c>
      <c r="G21" s="5">
        <f t="shared" si="2"/>
        <v>3257324928</v>
      </c>
      <c r="H21" s="2">
        <f t="shared" si="0"/>
        <v>0.005129536021328136</v>
      </c>
      <c r="I21" s="2">
        <f t="shared" si="3"/>
        <v>0.9828931462710144</v>
      </c>
    </row>
    <row r="22" spans="1:9" ht="12.75">
      <c r="A22">
        <v>7</v>
      </c>
      <c r="B22">
        <v>4</v>
      </c>
      <c r="C22">
        <v>1</v>
      </c>
      <c r="D22">
        <v>1</v>
      </c>
      <c r="E22" s="5">
        <f t="shared" si="1"/>
        <v>207352860</v>
      </c>
      <c r="F22">
        <v>12</v>
      </c>
      <c r="G22" s="5">
        <f t="shared" si="2"/>
        <v>2488234320</v>
      </c>
      <c r="H22" s="2">
        <f t="shared" si="0"/>
        <v>0.003918395571847881</v>
      </c>
      <c r="I22" s="2">
        <f t="shared" si="3"/>
        <v>0.9868115418428623</v>
      </c>
    </row>
    <row r="23" spans="1:9" ht="12.75">
      <c r="A23">
        <v>7</v>
      </c>
      <c r="B23">
        <v>4</v>
      </c>
      <c r="C23">
        <v>2</v>
      </c>
      <c r="D23">
        <v>0</v>
      </c>
      <c r="E23" s="5">
        <f t="shared" si="1"/>
        <v>95701320</v>
      </c>
      <c r="F23">
        <v>24</v>
      </c>
      <c r="G23" s="5">
        <f t="shared" si="2"/>
        <v>2296831680</v>
      </c>
      <c r="H23" s="2">
        <f t="shared" si="0"/>
        <v>0.003616980527859583</v>
      </c>
      <c r="I23" s="2">
        <f t="shared" si="3"/>
        <v>0.990428522370722</v>
      </c>
    </row>
    <row r="24" spans="1:9" ht="12.75">
      <c r="A24">
        <v>7</v>
      </c>
      <c r="B24">
        <v>3</v>
      </c>
      <c r="C24">
        <v>3</v>
      </c>
      <c r="D24">
        <v>0</v>
      </c>
      <c r="E24" s="5">
        <f t="shared" si="1"/>
        <v>140361936</v>
      </c>
      <c r="F24">
        <v>12</v>
      </c>
      <c r="G24" s="5">
        <f t="shared" si="2"/>
        <v>1684343232</v>
      </c>
      <c r="H24" s="2">
        <f t="shared" si="0"/>
        <v>0.0026524523870970276</v>
      </c>
      <c r="I24" s="2">
        <f t="shared" si="3"/>
        <v>0.993080974757819</v>
      </c>
    </row>
    <row r="25" spans="1:9" ht="12.75">
      <c r="A25">
        <v>8</v>
      </c>
      <c r="B25">
        <v>2</v>
      </c>
      <c r="C25">
        <v>2</v>
      </c>
      <c r="D25">
        <v>1</v>
      </c>
      <c r="E25" s="5">
        <f t="shared" si="1"/>
        <v>101791404</v>
      </c>
      <c r="F25">
        <v>12</v>
      </c>
      <c r="G25" s="5">
        <f t="shared" si="2"/>
        <v>1221496848</v>
      </c>
      <c r="H25" s="2">
        <f t="shared" si="0"/>
        <v>0.001923576007998051</v>
      </c>
      <c r="I25" s="2">
        <f t="shared" si="3"/>
        <v>0.9950045507658171</v>
      </c>
    </row>
    <row r="26" spans="1:9" ht="12.75">
      <c r="A26">
        <v>8</v>
      </c>
      <c r="B26">
        <v>3</v>
      </c>
      <c r="C26">
        <v>1</v>
      </c>
      <c r="D26">
        <v>1</v>
      </c>
      <c r="E26" s="5">
        <f t="shared" si="1"/>
        <v>62205858</v>
      </c>
      <c r="F26">
        <v>12</v>
      </c>
      <c r="G26" s="5">
        <f t="shared" si="2"/>
        <v>746470296</v>
      </c>
      <c r="H26" s="2">
        <f t="shared" si="0"/>
        <v>0.0011755186715543646</v>
      </c>
      <c r="I26" s="2">
        <f t="shared" si="3"/>
        <v>0.9961800694373715</v>
      </c>
    </row>
    <row r="27" spans="1:9" ht="12.75">
      <c r="A27">
        <v>7</v>
      </c>
      <c r="B27">
        <v>5</v>
      </c>
      <c r="C27">
        <v>1</v>
      </c>
      <c r="D27">
        <v>0</v>
      </c>
      <c r="E27" s="5">
        <f t="shared" si="1"/>
        <v>28710396</v>
      </c>
      <c r="F27">
        <v>24</v>
      </c>
      <c r="G27" s="5">
        <f t="shared" si="2"/>
        <v>689049504</v>
      </c>
      <c r="H27" s="2">
        <f t="shared" si="0"/>
        <v>0.001085094158357875</v>
      </c>
      <c r="I27" s="2">
        <f t="shared" si="3"/>
        <v>0.9972651635957294</v>
      </c>
    </row>
    <row r="28" spans="1:9" ht="12.75">
      <c r="A28">
        <v>8</v>
      </c>
      <c r="B28">
        <v>3</v>
      </c>
      <c r="C28">
        <v>2</v>
      </c>
      <c r="D28">
        <v>0</v>
      </c>
      <c r="E28" s="5">
        <f t="shared" si="1"/>
        <v>28710396</v>
      </c>
      <c r="F28">
        <v>24</v>
      </c>
      <c r="G28" s="5">
        <f t="shared" si="2"/>
        <v>689049504</v>
      </c>
      <c r="H28" s="2">
        <f t="shared" si="0"/>
        <v>0.001085094158357875</v>
      </c>
      <c r="I28" s="2">
        <f t="shared" si="3"/>
        <v>0.9983502577540873</v>
      </c>
    </row>
    <row r="29" spans="1:9" ht="12.75">
      <c r="A29">
        <v>6</v>
      </c>
      <c r="B29">
        <v>6</v>
      </c>
      <c r="C29">
        <v>1</v>
      </c>
      <c r="D29">
        <v>0</v>
      </c>
      <c r="E29" s="5">
        <f t="shared" si="1"/>
        <v>38280528</v>
      </c>
      <c r="F29">
        <v>12</v>
      </c>
      <c r="G29" s="5">
        <f t="shared" si="2"/>
        <v>459366336</v>
      </c>
      <c r="H29" s="2">
        <f t="shared" si="0"/>
        <v>0.0007233961055719166</v>
      </c>
      <c r="I29" s="2">
        <f t="shared" si="3"/>
        <v>0.9990736538596592</v>
      </c>
    </row>
    <row r="30" spans="1:9" ht="12.75">
      <c r="A30">
        <v>8</v>
      </c>
      <c r="B30">
        <v>4</v>
      </c>
      <c r="C30">
        <v>1</v>
      </c>
      <c r="D30">
        <v>0</v>
      </c>
      <c r="E30" s="5">
        <f t="shared" si="1"/>
        <v>11962665</v>
      </c>
      <c r="F30">
        <v>24</v>
      </c>
      <c r="G30" s="5">
        <f t="shared" si="2"/>
        <v>287103960</v>
      </c>
      <c r="H30" s="2">
        <f t="shared" si="0"/>
        <v>0.00045212256598244787</v>
      </c>
      <c r="I30" s="2">
        <f t="shared" si="3"/>
        <v>0.9995257764256417</v>
      </c>
    </row>
    <row r="31" spans="1:9" ht="12.75">
      <c r="A31">
        <v>7</v>
      </c>
      <c r="B31">
        <v>6</v>
      </c>
      <c r="C31">
        <v>0</v>
      </c>
      <c r="D31">
        <v>0</v>
      </c>
      <c r="E31" s="5">
        <f t="shared" si="1"/>
        <v>2944656</v>
      </c>
      <c r="F31">
        <v>12</v>
      </c>
      <c r="G31" s="5">
        <f t="shared" si="2"/>
        <v>35335872</v>
      </c>
      <c r="H31" s="2">
        <f t="shared" si="0"/>
        <v>5.564585427476282E-05</v>
      </c>
      <c r="I31" s="2">
        <f t="shared" si="3"/>
        <v>0.9995814222799164</v>
      </c>
    </row>
    <row r="32" spans="1:9" ht="12.75">
      <c r="A32">
        <v>8</v>
      </c>
      <c r="B32">
        <v>5</v>
      </c>
      <c r="C32">
        <v>0</v>
      </c>
      <c r="D32">
        <v>0</v>
      </c>
      <c r="E32" s="5">
        <f t="shared" si="1"/>
        <v>1656369</v>
      </c>
      <c r="F32">
        <v>12</v>
      </c>
      <c r="G32" s="5">
        <f t="shared" si="2"/>
        <v>19876428</v>
      </c>
      <c r="H32" s="2">
        <f t="shared" si="0"/>
        <v>3.130079302955409E-05</v>
      </c>
      <c r="I32" s="2">
        <f t="shared" si="3"/>
        <v>0.999612723072946</v>
      </c>
    </row>
    <row r="33" spans="7:9" ht="12.75">
      <c r="G33" s="1"/>
      <c r="H33" s="2"/>
      <c r="I33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Patrick Sr</cp:lastModifiedBy>
  <cp:lastPrinted>2004-12-07T06:07:31Z</cp:lastPrinted>
  <dcterms:created xsi:type="dcterms:W3CDTF">2004-05-18T17:38:50Z</dcterms:created>
  <dcterms:modified xsi:type="dcterms:W3CDTF">2004-12-07T06:07:47Z</dcterms:modified>
  <cp:category/>
  <cp:version/>
  <cp:contentType/>
  <cp:contentStatus/>
</cp:coreProperties>
</file>